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9" sheetId="3" r:id="rId3"/>
    <sheet name="20" sheetId="4" r:id="rId4"/>
    <sheet name="21" sheetId="5" r:id="rId5"/>
  </sheets>
  <definedNames/>
  <calcPr fullCalcOnLoad="1" refMode="R1C1"/>
</workbook>
</file>

<file path=xl/sharedStrings.xml><?xml version="1.0" encoding="utf-8"?>
<sst xmlns="http://schemas.openxmlformats.org/spreadsheetml/2006/main" count="242" uniqueCount="79">
  <si>
    <t>3.1.</t>
  </si>
  <si>
    <t>3.2.</t>
  </si>
  <si>
    <t>4.</t>
  </si>
  <si>
    <t>4.1.</t>
  </si>
  <si>
    <t>4.2.</t>
  </si>
  <si>
    <t>месячный размер платы</t>
  </si>
  <si>
    <t>размер платы на 1 кв.м в месяц</t>
  </si>
  <si>
    <t>Наименование работ и услуг</t>
  </si>
  <si>
    <t>общая площадь дома</t>
  </si>
  <si>
    <t>Содержание общего имущества многоквартирного дома</t>
  </si>
  <si>
    <t>Работы по санитарной уборке и очистке общего имущества дома</t>
  </si>
  <si>
    <t>подметание лестничных площадок и маршей ниже 3 этажа</t>
  </si>
  <si>
    <t>3 раза  в неделю</t>
  </si>
  <si>
    <t>2 раза в неделю</t>
  </si>
  <si>
    <t>мытье лестничных площадок и маршей и кабины лифта</t>
  </si>
  <si>
    <t>2 раза в месяц</t>
  </si>
  <si>
    <t>протирка пыли с подоконников, прел, почтовых ящиков, стен лифтовых кабин, шахтных дверей</t>
  </si>
  <si>
    <t>1 раз в неделю</t>
  </si>
  <si>
    <t>мытье и протирка окон, дверей</t>
  </si>
  <si>
    <t>2 раза в год</t>
  </si>
  <si>
    <t xml:space="preserve">обметание пыли с потолков </t>
  </si>
  <si>
    <t>№ п/п</t>
  </si>
  <si>
    <t>летний период</t>
  </si>
  <si>
    <t>подметание территории с усовершенствованным покрытием</t>
  </si>
  <si>
    <t>5 раз в неделю</t>
  </si>
  <si>
    <t>1 раз в двое суток</t>
  </si>
  <si>
    <t>уборка мусора на контейнерной площадке</t>
  </si>
  <si>
    <t>стрижка газонов</t>
  </si>
  <si>
    <t>полив газона из шланга</t>
  </si>
  <si>
    <t>1 раз в сутки при темпратуре наружного воздуха +25 градусов</t>
  </si>
  <si>
    <t>подрезка кустов, уборка порослей</t>
  </si>
  <si>
    <t>очистка урн от мусора</t>
  </si>
  <si>
    <t>1 раз в сутки по мере накопления</t>
  </si>
  <si>
    <t>3 раза  за сезон</t>
  </si>
  <si>
    <t>мойка территории с усовершенствованным покрытием</t>
  </si>
  <si>
    <t>зимний период</t>
  </si>
  <si>
    <t>сдвигание и подметание снега при отсутствии снегопада</t>
  </si>
  <si>
    <t>сдвижка и подметание снега в период снегопада</t>
  </si>
  <si>
    <t>в период гололеда</t>
  </si>
  <si>
    <t>подсыпка песком территорий</t>
  </si>
  <si>
    <t>утилизация и вывод твердых бытовых отходов</t>
  </si>
  <si>
    <t xml:space="preserve">утилизация и вывоз КГО </t>
  </si>
  <si>
    <t>по мере накопления</t>
  </si>
  <si>
    <t>круглосуточно 24 часа</t>
  </si>
  <si>
    <t>Услуги по управлению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</si>
  <si>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 -экономическому, нормативно-правовому и технико-эксплуатационному обеспечению деятельности организации, работа с населением</t>
  </si>
  <si>
    <t>УТВЕРЖАДАЮ</t>
  </si>
  <si>
    <t xml:space="preserve"> Директор ООО "КПД -Газстрой- Эксплуатация" </t>
  </si>
  <si>
    <t>техническое обслуживание общих коммункаций, технических устройств, конструктивных элементов, 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</t>
  </si>
  <si>
    <t>уборка мусора c газонов</t>
  </si>
  <si>
    <t>Аварийно-диспетчерское обслуживание и выполнение заявок населения, круглосуточная на системах отопления, водоснабжения, водоотведения</t>
  </si>
  <si>
    <t>Уборка лестничных клеток</t>
  </si>
  <si>
    <t>Уборка дворовой территории</t>
  </si>
  <si>
    <t>Дератизация подвального помещения</t>
  </si>
  <si>
    <t>Обслуживание лифтов</t>
  </si>
  <si>
    <t>Стоимость услуг по содержанию общего имущества многоквартирного дома</t>
  </si>
  <si>
    <t>по мере необходимости</t>
  </si>
  <si>
    <t>по мере выроста травенного покрова более 15  см.</t>
  </si>
  <si>
    <t>по мере необходимости начало работ не позднее 3 часов после начала снегопада</t>
  </si>
  <si>
    <t>1 раз в сутки</t>
  </si>
  <si>
    <t>7 раз в неделю</t>
  </si>
  <si>
    <t>1 раз вквартал выполлняется специализированной организацией по договору</t>
  </si>
  <si>
    <t>Благоустройство придомовой территории</t>
  </si>
  <si>
    <t>______________________________Яценко А.В.</t>
  </si>
  <si>
    <t>подметание лестничных площадок и маршей выше 3 этажа</t>
  </si>
  <si>
    <t>Вывоз ТБО и КГО</t>
  </si>
  <si>
    <t>Ведущий специалист</t>
  </si>
  <si>
    <t>ООО "КПД-Газстрой-Эксплуатация"</t>
  </si>
  <si>
    <t>___________________/И.А.Шевцова/</t>
  </si>
  <si>
    <t xml:space="preserve"> </t>
  </si>
  <si>
    <t>Содержание зелёных насаждений</t>
  </si>
  <si>
    <t>Обслуживание видеонаблюдения</t>
  </si>
  <si>
    <t>Оператор системы видеонаблюдения</t>
  </si>
  <si>
    <t>ежедневно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</si>
  <si>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№20 (по Ген. плану)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</si>
  <si>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№21 (по Ген. плану)</t>
  </si>
  <si>
    <t>Руководитель ФЭО</t>
  </si>
  <si>
    <t>Механизированная уборка придомовой территории</t>
  </si>
  <si>
    <t>Перечень обязательных работ и услуг по содержанию и ремонту общего имущества в многоквартирном доме и размер их платы  по адресу: ул/ Забалуева, № 53 с 01.01.2015г. по 31.12.2015г.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</si>
</sst>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distributed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distributed" wrapText="1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distributed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distributed" wrapText="1"/>
    </xf>
    <xf numFmtId="0" fontId="1" fillId="33" borderId="10" xfId="0" applyFont="1" applyFill="1" applyBorder="1" applyAlignment="1">
      <alignment horizontal="center" vertical="distributed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distributed" wrapText="1"/>
    </xf>
    <xf numFmtId="2" fontId="0" fillId="33" borderId="10" xfId="0" applyNumberForma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vertical="distributed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distributed" wrapText="1"/>
    </xf>
    <xf numFmtId="2" fontId="0" fillId="34" borderId="10" xfId="0" applyNumberFormat="1" applyFill="1" applyBorder="1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 wrapText="1"/>
    </xf>
    <xf numFmtId="2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distributed" wrapText="1"/>
    </xf>
    <xf numFmtId="0" fontId="1" fillId="34" borderId="10" xfId="0" applyFont="1" applyFill="1" applyBorder="1" applyAlignment="1">
      <alignment vertical="distributed" wrapText="1"/>
    </xf>
    <xf numFmtId="0" fontId="1" fillId="34" borderId="10" xfId="0" applyFont="1" applyFill="1" applyBorder="1" applyAlignment="1">
      <alignment horizontal="center" vertical="distributed" wrapText="1"/>
    </xf>
    <xf numFmtId="0" fontId="1" fillId="34" borderId="10" xfId="0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1" fillId="0" borderId="11" xfId="0" applyFont="1" applyBorder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4">
      <selection activeCell="D10" sqref="D1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78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30" t="s">
        <v>21</v>
      </c>
      <c r="B7" s="30" t="s">
        <v>7</v>
      </c>
      <c r="C7" s="30"/>
      <c r="D7" s="31" t="s">
        <v>5</v>
      </c>
      <c r="E7" s="30" t="s">
        <v>6</v>
      </c>
    </row>
    <row r="8" spans="1:5" ht="12.75">
      <c r="A8" s="32"/>
      <c r="B8" s="17" t="s">
        <v>8</v>
      </c>
      <c r="C8" s="18"/>
      <c r="D8" s="19"/>
      <c r="E8" s="33">
        <v>4759.8</v>
      </c>
    </row>
    <row r="9" spans="1:5" ht="12.75">
      <c r="A9" s="32">
        <v>1</v>
      </c>
      <c r="B9" s="34" t="s">
        <v>9</v>
      </c>
      <c r="C9" s="30"/>
      <c r="D9" s="33">
        <f>E9*E8</f>
        <v>25464.93</v>
      </c>
      <c r="E9" s="33">
        <v>5.35</v>
      </c>
    </row>
    <row r="10" spans="1:5" ht="63.75">
      <c r="A10" s="3"/>
      <c r="B10" s="4" t="s">
        <v>48</v>
      </c>
      <c r="C10" s="4"/>
      <c r="D10" s="15">
        <f>E10*E8</f>
        <v>25464.93</v>
      </c>
      <c r="E10" s="15">
        <v>5.35</v>
      </c>
    </row>
    <row r="11" spans="1:5" ht="38.25">
      <c r="A11" s="32">
        <v>2</v>
      </c>
      <c r="B11" s="18" t="s">
        <v>50</v>
      </c>
      <c r="C11" s="18"/>
      <c r="D11" s="19">
        <f>E11*E8</f>
        <v>4807.398</v>
      </c>
      <c r="E11" s="19">
        <v>1.01</v>
      </c>
    </row>
    <row r="12" spans="1:5" ht="12.75">
      <c r="A12" s="32">
        <v>3</v>
      </c>
      <c r="B12" s="17" t="s">
        <v>10</v>
      </c>
      <c r="C12" s="18"/>
      <c r="D12" s="19"/>
      <c r="E12" s="19"/>
    </row>
    <row r="13" spans="1:5" ht="12.75">
      <c r="A13" s="32" t="s">
        <v>0</v>
      </c>
      <c r="B13" s="17" t="s">
        <v>51</v>
      </c>
      <c r="C13" s="18"/>
      <c r="D13" s="19">
        <f>E13*E8</f>
        <v>10995.138</v>
      </c>
      <c r="E13" s="19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8091.66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1142.352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1332.7440000000001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190.39200000000002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142.794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95.19600000000001</v>
      </c>
      <c r="E19" s="15">
        <v>0.02</v>
      </c>
    </row>
    <row r="20" spans="1:5" ht="12.75">
      <c r="A20" s="32" t="s">
        <v>1</v>
      </c>
      <c r="B20" s="17" t="s">
        <v>52</v>
      </c>
      <c r="C20" s="18"/>
      <c r="D20" s="19">
        <f>E20*E8</f>
        <v>8186.856</v>
      </c>
      <c r="E20" s="19">
        <v>1.72</v>
      </c>
    </row>
    <row r="21" spans="1:5" ht="12.75">
      <c r="A21" s="3"/>
      <c r="B21" s="24" t="s">
        <v>22</v>
      </c>
      <c r="C21" s="25"/>
      <c r="D21" s="26">
        <f>E21*E8</f>
        <v>6092.544000000001</v>
      </c>
      <c r="E21" s="26">
        <v>1.28</v>
      </c>
    </row>
    <row r="22" spans="1:5" ht="12.75">
      <c r="A22" s="3"/>
      <c r="B22" s="1" t="s">
        <v>23</v>
      </c>
      <c r="C22" s="4" t="s">
        <v>24</v>
      </c>
      <c r="D22" s="15">
        <f>E22*E8</f>
        <v>1665.93</v>
      </c>
      <c r="E22" s="15">
        <v>0.35</v>
      </c>
    </row>
    <row r="23" spans="1:5" ht="12.75">
      <c r="A23" s="3"/>
      <c r="B23" s="1" t="s">
        <v>49</v>
      </c>
      <c r="C23" s="4" t="s">
        <v>25</v>
      </c>
      <c r="D23" s="15">
        <f>E23*E8</f>
        <v>1999.116</v>
      </c>
      <c r="E23" s="15">
        <v>0.42</v>
      </c>
    </row>
    <row r="24" spans="1:5" ht="12.75">
      <c r="A24" s="3"/>
      <c r="B24" s="1" t="s">
        <v>26</v>
      </c>
      <c r="C24" s="4" t="s">
        <v>24</v>
      </c>
      <c r="D24" s="15">
        <f>E24*E8</f>
        <v>1523.1360000000002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190.39200000000002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618.774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47.598000000000006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47.598000000000006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10281.168000000001</v>
      </c>
      <c r="E30" s="19">
        <v>2.16</v>
      </c>
    </row>
    <row r="31" spans="1:5" ht="12.75">
      <c r="A31" s="3"/>
      <c r="B31" s="1" t="s">
        <v>36</v>
      </c>
      <c r="C31" s="4" t="s">
        <v>24</v>
      </c>
      <c r="D31" s="15">
        <f>E31*E8</f>
        <v>4283.820000000001</v>
      </c>
      <c r="E31" s="15">
        <v>0.9</v>
      </c>
    </row>
    <row r="32" spans="1:5" ht="76.5">
      <c r="A32" s="3"/>
      <c r="B32" s="1" t="s">
        <v>37</v>
      </c>
      <c r="C32" s="4" t="s">
        <v>58</v>
      </c>
      <c r="D32" s="15">
        <f>E32*E8</f>
        <v>4997.79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47.598000000000006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571.176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380.78400000000005</v>
      </c>
      <c r="E35" s="15">
        <v>0.08</v>
      </c>
    </row>
    <row r="36" spans="1:5" ht="12.75">
      <c r="A36" s="32" t="s">
        <v>2</v>
      </c>
      <c r="B36" s="17" t="s">
        <v>65</v>
      </c>
      <c r="C36" s="18"/>
      <c r="D36" s="19">
        <f>E36*E8</f>
        <v>7710.876000000001</v>
      </c>
      <c r="E36" s="19">
        <f>E37+E38</f>
        <v>1.62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5806.956</v>
      </c>
      <c r="E37" s="15">
        <v>1.22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1903.92</v>
      </c>
      <c r="E38" s="15">
        <v>0.4</v>
      </c>
    </row>
    <row r="39" spans="1:5" ht="12.75">
      <c r="A39" s="3"/>
      <c r="B39" s="1"/>
      <c r="C39" s="4"/>
      <c r="D39" s="15"/>
      <c r="E39" s="15"/>
    </row>
    <row r="40" spans="1:5" ht="63.75">
      <c r="A40" s="32">
        <v>5</v>
      </c>
      <c r="B40" s="35" t="s">
        <v>53</v>
      </c>
      <c r="C40" s="18" t="s">
        <v>61</v>
      </c>
      <c r="D40" s="19">
        <f>E40*E8</f>
        <v>2332.302</v>
      </c>
      <c r="E40" s="19">
        <v>0.49</v>
      </c>
    </row>
    <row r="41" spans="1:5" ht="12.75">
      <c r="A41" s="32">
        <v>6</v>
      </c>
      <c r="B41" s="17" t="s">
        <v>77</v>
      </c>
      <c r="C41" s="18"/>
      <c r="D41" s="19">
        <f>E41*E8</f>
        <v>5235.780000000001</v>
      </c>
      <c r="E41" s="19">
        <v>1.1</v>
      </c>
    </row>
    <row r="42" spans="1:5" ht="12.75">
      <c r="A42" s="32">
        <v>7</v>
      </c>
      <c r="B42" s="17" t="s">
        <v>54</v>
      </c>
      <c r="C42" s="18" t="s">
        <v>43</v>
      </c>
      <c r="D42" s="19">
        <f>E42*E8</f>
        <v>9281.61</v>
      </c>
      <c r="E42" s="19">
        <v>1.95</v>
      </c>
    </row>
    <row r="43" spans="1:5" ht="12.75">
      <c r="A43" s="32">
        <v>8</v>
      </c>
      <c r="B43" s="17" t="s">
        <v>70</v>
      </c>
      <c r="C43" s="18"/>
      <c r="D43" s="19">
        <f>E43*E8</f>
        <v>2951.076</v>
      </c>
      <c r="E43" s="19">
        <v>0.62</v>
      </c>
    </row>
    <row r="44" spans="1:5" ht="12.75">
      <c r="A44" s="32"/>
      <c r="B44" s="17"/>
      <c r="C44" s="18"/>
      <c r="D44" s="19"/>
      <c r="E44" s="19">
        <f>E9+E11+E13+E20+E36+E40+E41+E42+E43</f>
        <v>16.17</v>
      </c>
    </row>
    <row r="45" spans="1:5" ht="12.75">
      <c r="A45" s="32">
        <v>9</v>
      </c>
      <c r="B45" s="17" t="s">
        <v>44</v>
      </c>
      <c r="C45" s="18"/>
      <c r="D45" s="19">
        <v>6444.41</v>
      </c>
      <c r="E45" s="19">
        <v>1.95</v>
      </c>
    </row>
    <row r="46" spans="1:5" ht="63.75">
      <c r="A46" s="3"/>
      <c r="B46" s="4" t="s">
        <v>45</v>
      </c>
      <c r="C46" s="4"/>
      <c r="D46" s="15"/>
      <c r="E46" s="15">
        <v>1.95</v>
      </c>
    </row>
    <row r="47" spans="1:5" ht="12.75">
      <c r="A47" s="32">
        <v>10</v>
      </c>
      <c r="B47" s="17" t="s">
        <v>55</v>
      </c>
      <c r="C47" s="18"/>
      <c r="D47" s="19">
        <f>E47*E8</f>
        <v>86247.576</v>
      </c>
      <c r="E47" s="19">
        <f>E9+E11+E13+E20+E36+E40+E41+E42+E43+E45</f>
        <v>18.12</v>
      </c>
    </row>
    <row r="48" ht="12.75">
      <c r="B48" s="27"/>
    </row>
    <row r="49" spans="2:7" ht="12.75">
      <c r="B49" s="28" t="s">
        <v>76</v>
      </c>
      <c r="C49" s="29"/>
      <c r="D49" s="28"/>
      <c r="E49" s="28"/>
      <c r="F49" s="28"/>
      <c r="G49" s="28"/>
    </row>
    <row r="50" spans="2:5" ht="12.75">
      <c r="B50" s="23" t="s">
        <v>67</v>
      </c>
      <c r="C50" s="37" t="s">
        <v>68</v>
      </c>
      <c r="D50" s="37"/>
      <c r="E50" s="37"/>
    </row>
    <row r="51" ht="12.75">
      <c r="C51" s="11"/>
    </row>
    <row r="52" ht="12.75">
      <c r="C52" s="11"/>
    </row>
    <row r="53" ht="12.75">
      <c r="C53" s="11"/>
    </row>
    <row r="54" spans="3:4" ht="12.75">
      <c r="C54" s="11"/>
      <c r="D54" t="s">
        <v>69</v>
      </c>
    </row>
    <row r="55" ht="11.25" customHeight="1">
      <c r="C55" s="11"/>
    </row>
  </sheetData>
  <sheetProtection/>
  <mergeCells count="2">
    <mergeCell ref="A5:E5"/>
    <mergeCell ref="C50:E50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37">
      <selection activeCell="D49" sqref="D49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74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12905</v>
      </c>
    </row>
    <row r="9" spans="1:5" ht="12.75">
      <c r="A9" s="5">
        <v>1</v>
      </c>
      <c r="B9" s="8" t="s">
        <v>9</v>
      </c>
      <c r="C9" s="9"/>
      <c r="D9" s="14">
        <f>E9*E8</f>
        <v>69041.75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69041.75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13034.05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29810.55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21938.5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3097.2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3613.4000000000005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516.2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387.15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258.1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43231.75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25939.049999999996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10969.25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8388.25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4129.6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516.2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1677.65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129.05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129.05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43231.75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13550.25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13550.25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129.05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1548.6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1032.4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22712.8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18067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2839.1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5162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3226.25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25164.75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14840.749999999998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11098.3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21938.5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283910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40">
      <selection activeCell="F50" sqref="F5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75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4629</v>
      </c>
    </row>
    <row r="9" spans="1:5" ht="12.75">
      <c r="A9" s="5">
        <v>1</v>
      </c>
      <c r="B9" s="8" t="s">
        <v>9</v>
      </c>
      <c r="C9" s="9"/>
      <c r="D9" s="14">
        <f>E9*E8</f>
        <v>24765.149999999998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24765.149999999998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4675.29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10692.99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7869.3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1110.96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1296.1200000000001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185.16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138.87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92.58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15507.15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9304.289999999999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3934.65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3008.85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1481.28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185.16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601.77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46.29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46.29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15507.15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4860.45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4860.45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46.29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555.48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370.32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8147.04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6480.599999999999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1018.38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1851.6000000000001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1157.25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9026.55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5323.349999999999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3980.94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7869.3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101838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ishevcova</cp:lastModifiedBy>
  <cp:lastPrinted>2015-02-10T09:17:49Z</cp:lastPrinted>
  <dcterms:created xsi:type="dcterms:W3CDTF">1996-10-08T23:32:33Z</dcterms:created>
  <dcterms:modified xsi:type="dcterms:W3CDTF">2015-02-27T08:40:16Z</dcterms:modified>
  <cp:category/>
  <cp:version/>
  <cp:contentType/>
  <cp:contentStatus/>
</cp:coreProperties>
</file>